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75" windowWidth="15600" windowHeight="9240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Застъпници!$A$1:$B$1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1">Заместващи_застъпници!$A:$E</definedName>
    <definedName name="_xlnm.Print_Area" localSheetId="0">Застъпници!$A:$B</definedName>
    <definedName name="_xlnm.Print_Titles" localSheetId="1">Заместващи_застъпници!$1:$1</definedName>
    <definedName name="_xlnm.Print_Titles" localSheetId="0">Застъпници!$1:$1</definedName>
  </definedNames>
  <calcPr calcId="145621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E68" i="2" l="1"/>
  <c r="E64" i="2"/>
  <c r="E60" i="2"/>
  <c r="E56" i="2"/>
  <c r="E52" i="2"/>
  <c r="E48" i="2"/>
  <c r="E44" i="2"/>
  <c r="E40" i="2"/>
  <c r="E36" i="2"/>
  <c r="E32" i="2"/>
  <c r="E28" i="2"/>
  <c r="E24" i="2"/>
  <c r="E20" i="2"/>
  <c r="E16" i="2"/>
  <c r="E12" i="2"/>
  <c r="E8" i="2"/>
  <c r="E71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E7" i="2"/>
  <c r="E70" i="2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10" i="2"/>
  <c r="E6" i="2"/>
  <c r="E2" i="2"/>
  <c r="E69" i="2"/>
  <c r="E65" i="2"/>
  <c r="E61" i="2"/>
  <c r="E57" i="2"/>
  <c r="E53" i="2"/>
  <c r="E49" i="2"/>
  <c r="E45" i="2"/>
  <c r="E41" i="2"/>
  <c r="E37" i="2"/>
  <c r="E33" i="2"/>
  <c r="E29" i="2"/>
  <c r="E25" i="2"/>
  <c r="E21" i="2"/>
  <c r="E17" i="2"/>
  <c r="E13" i="2"/>
  <c r="E9" i="2"/>
  <c r="E5" i="2"/>
  <c r="E3" i="2"/>
  <c r="E4" i="2"/>
  <c r="A71" i="2" l="1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0" i="1"/>
  <c r="A9" i="1"/>
  <c r="A8" i="1"/>
  <c r="A7" i="1"/>
  <c r="A6" i="1"/>
  <c r="A5" i="1"/>
  <c r="A4" i="1"/>
  <c r="A3" i="1"/>
  <c r="A2" i="1"/>
  <c r="C1" i="3"/>
  <c r="E1" i="2"/>
  <c r="C1" i="2"/>
</calcChain>
</file>

<file path=xl/comments1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<sst xmlns="http://schemas.openxmlformats.org/spreadsheetml/2006/main" count="14" uniqueCount="13">
  <si>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</si>
  <si>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</si>
  <si>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</si>
  <si>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</si>
  <si>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>Мария Петрова Ганева</t>
  </si>
  <si>
    <t>Лилия Минчева Пандурова</t>
  </si>
  <si>
    <t>Божидар Христомиров Бояджиев</t>
  </si>
  <si>
    <t>Юлия Стоянова Александрова</t>
  </si>
  <si>
    <t>Петър Петров Ганев</t>
  </si>
  <si>
    <t>Соня Петрова Витанова</t>
  </si>
  <si>
    <t>Никола Николов Мундрев</t>
  </si>
  <si>
    <t>Валентин Пенчев Попов</t>
  </si>
  <si>
    <t>Михаил Валентинов Бояджиев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</si>
</sst>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Нормален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zoomScaleNormal="100" workbookViewId="0">
      <selection activeCell="B2" sqref="B2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ht="37.5" x14ac:dyDescent="0.25">
      <c r="A1" s="3" t="s">
        <v>0</v>
      </c>
      <c r="B1" s="3" t="s">
        <v>1</v>
      </c>
    </row>
    <row r="2" spans="1:2" x14ac:dyDescent="0.25">
      <c r="A2" s="6">
        <f>ROW()-1</f>
        <v>1</v>
      </c>
      <c r="B2" s="5" t="s">
        <v>4</v>
      </c>
    </row>
    <row r="3" spans="1:2" x14ac:dyDescent="0.25">
      <c r="A3" s="6">
        <f t="shared" ref="A3:A10" si="0">ROW()-1</f>
        <v>2</v>
      </c>
      <c r="B3" s="5" t="s">
        <v>5</v>
      </c>
    </row>
    <row r="4" spans="1:2" x14ac:dyDescent="0.25">
      <c r="A4" s="6">
        <f t="shared" si="0"/>
        <v>3</v>
      </c>
      <c r="B4" s="5" t="s">
        <v>6</v>
      </c>
    </row>
    <row r="5" spans="1:2" x14ac:dyDescent="0.25">
      <c r="A5" s="6">
        <f t="shared" si="0"/>
        <v>4</v>
      </c>
      <c r="B5" s="5" t="s">
        <v>7</v>
      </c>
    </row>
    <row r="6" spans="1:2" x14ac:dyDescent="0.25">
      <c r="A6" s="6">
        <f t="shared" si="0"/>
        <v>5</v>
      </c>
      <c r="B6" s="5" t="s">
        <v>8</v>
      </c>
    </row>
    <row r="7" spans="1:2" x14ac:dyDescent="0.25">
      <c r="A7" s="6">
        <f t="shared" si="0"/>
        <v>6</v>
      </c>
      <c r="B7" s="5" t="s">
        <v>9</v>
      </c>
    </row>
    <row r="8" spans="1:2" x14ac:dyDescent="0.25">
      <c r="A8" s="6">
        <f t="shared" si="0"/>
        <v>7</v>
      </c>
      <c r="B8" s="5" t="s">
        <v>10</v>
      </c>
    </row>
    <row r="9" spans="1:2" x14ac:dyDescent="0.25">
      <c r="A9" s="6">
        <f t="shared" si="0"/>
        <v>8</v>
      </c>
      <c r="B9" s="5" t="s">
        <v>11</v>
      </c>
    </row>
    <row r="10" spans="1:2" x14ac:dyDescent="0.25">
      <c r="A10" s="6">
        <f t="shared" si="0"/>
        <v>9</v>
      </c>
      <c r="B10" s="5" t="s">
        <v>12</v>
      </c>
    </row>
  </sheetData>
  <autoFilter ref="A1:B1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zoomScaleNormal="100" workbookViewId="0">
      <selection activeCell="B67" sqref="B67"/>
    </sheetView>
  </sheetViews>
  <sheetFormatPr defaultColWidth="9.140625" defaultRowHeight="15" x14ac:dyDescent="0.25"/>
  <cols>
    <col min="1" max="1" width="5.85546875" style="1" customWidth="1"/>
    <col min="2" max="2" width="35.7109375" style="1" customWidth="1"/>
    <col min="3" max="3" width="15.7109375" style="2" customWidth="1"/>
    <col min="4" max="4" width="37.140625" style="1" customWidth="1"/>
    <col min="5" max="5" width="15.7109375" style="2" customWidth="1"/>
    <col min="6" max="6" width="22.7109375" style="1" bestFit="1" customWidth="1"/>
    <col min="7" max="16384" width="9.140625" style="1"/>
  </cols>
  <sheetData>
    <row r="1" spans="1:5" ht="60" x14ac:dyDescent="0.25">
      <c r="A1" s="7" t="s">
        <v>0</v>
      </c>
      <c r="B1" s="7" t="s">
        <v>2</v>
      </c>
      <c r="C1" s="8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7" t="s">
        <v>3</v>
      </c>
      <c r="E1" s="8" t="str">
        <f ca="1">"ЕГН/ЛН на замествания застъпник " &amp; CHAR(10) &amp; COUNTA(INDIRECT(ADDRESS(2,4) &amp; ":" &amp; ADDRESS(211,4)))</f>
        <v>ЕГН/ЛН на замествания застъпник 
0</v>
      </c>
    </row>
    <row r="2" spans="1:5" x14ac:dyDescent="0.25">
      <c r="A2" s="6">
        <f>ROW()-1</f>
        <v>1</v>
      </c>
      <c r="B2" s="5"/>
      <c r="C2" s="4"/>
      <c r="D2" s="5"/>
      <c r="E2" s="4" t="str">
        <f>IFERROR(VLOOKUP(D2,Служебна!A1:B335,2,0),"")</f>
        <v/>
      </c>
    </row>
    <row r="3" spans="1:5" x14ac:dyDescent="0.25">
      <c r="A3" s="6">
        <f t="shared" ref="A3:A66" si="0">ROW()-1</f>
        <v>2</v>
      </c>
      <c r="B3" s="5"/>
      <c r="C3" s="4"/>
      <c r="D3" s="5"/>
      <c r="E3" s="4" t="str">
        <f>IFERROR(VLOOKUP(D3,Служебна!A2:B336,2,0),"")</f>
        <v/>
      </c>
    </row>
    <row r="4" spans="1:5" x14ac:dyDescent="0.25">
      <c r="A4" s="6">
        <f t="shared" si="0"/>
        <v>3</v>
      </c>
      <c r="B4" s="5"/>
      <c r="C4" s="4"/>
      <c r="D4" s="5"/>
      <c r="E4" s="4" t="str">
        <f>IFERROR(VLOOKUP(D4,Служебна!A3:B337,2,0),"")</f>
        <v/>
      </c>
    </row>
    <row r="5" spans="1:5" x14ac:dyDescent="0.25">
      <c r="A5" s="6">
        <f t="shared" si="0"/>
        <v>4</v>
      </c>
      <c r="B5" s="5"/>
      <c r="C5" s="4"/>
      <c r="D5" s="5"/>
      <c r="E5" s="4" t="str">
        <f>IFERROR(VLOOKUP(D5,Служебна!A4:B338,2,0),"")</f>
        <v/>
      </c>
    </row>
    <row r="6" spans="1:5" x14ac:dyDescent="0.25">
      <c r="A6" s="6">
        <f t="shared" si="0"/>
        <v>5</v>
      </c>
      <c r="B6" s="5"/>
      <c r="C6" s="4"/>
      <c r="D6" s="5"/>
      <c r="E6" s="4" t="str">
        <f>IFERROR(VLOOKUP(D6,Служебна!A5:B339,2,0),"")</f>
        <v/>
      </c>
    </row>
    <row r="7" spans="1:5" x14ac:dyDescent="0.25">
      <c r="A7" s="6">
        <f t="shared" si="0"/>
        <v>6</v>
      </c>
      <c r="B7" s="5"/>
      <c r="C7" s="4"/>
      <c r="D7" s="5"/>
      <c r="E7" s="4" t="str">
        <f>IFERROR(VLOOKUP(D7,Служебна!A6:B340,2,0),"")</f>
        <v/>
      </c>
    </row>
    <row r="8" spans="1:5" x14ac:dyDescent="0.25">
      <c r="A8" s="6">
        <f t="shared" si="0"/>
        <v>7</v>
      </c>
      <c r="B8" s="5"/>
      <c r="C8" s="4"/>
      <c r="D8" s="5"/>
      <c r="E8" s="4" t="str">
        <f>IFERROR(VLOOKUP(D8,Служебна!A7:B341,2,0),"")</f>
        <v/>
      </c>
    </row>
    <row r="9" spans="1:5" x14ac:dyDescent="0.25">
      <c r="A9" s="6">
        <f t="shared" si="0"/>
        <v>8</v>
      </c>
      <c r="B9" s="5"/>
      <c r="C9" s="4"/>
      <c r="D9" s="5"/>
      <c r="E9" s="4" t="str">
        <f>IFERROR(VLOOKUP(D9,Служебна!A8:B342,2,0),"")</f>
        <v/>
      </c>
    </row>
    <row r="10" spans="1:5" x14ac:dyDescent="0.25">
      <c r="A10" s="6">
        <f t="shared" si="0"/>
        <v>9</v>
      </c>
      <c r="B10" s="5"/>
      <c r="C10" s="4"/>
      <c r="D10" s="5"/>
      <c r="E10" s="4" t="str">
        <f>IFERROR(VLOOKUP(D10,Служебна!A9:B343,2,0),"")</f>
        <v/>
      </c>
    </row>
    <row r="11" spans="1:5" x14ac:dyDescent="0.25">
      <c r="A11" s="6">
        <f t="shared" si="0"/>
        <v>10</v>
      </c>
      <c r="B11" s="5"/>
      <c r="C11" s="4"/>
      <c r="D11" s="5"/>
      <c r="E11" s="4" t="str">
        <f>IFERROR(VLOOKUP(D11,Служебна!A10:B344,2,0),"")</f>
        <v/>
      </c>
    </row>
    <row r="12" spans="1:5" x14ac:dyDescent="0.25">
      <c r="A12" s="6">
        <f t="shared" si="0"/>
        <v>11</v>
      </c>
      <c r="B12" s="5"/>
      <c r="C12" s="4"/>
      <c r="D12" s="5"/>
      <c r="E12" s="4" t="str">
        <f>IFERROR(VLOOKUP(D12,Служебна!A11:B345,2,0),"")</f>
        <v/>
      </c>
    </row>
    <row r="13" spans="1:5" x14ac:dyDescent="0.25">
      <c r="A13" s="6">
        <f t="shared" si="0"/>
        <v>12</v>
      </c>
      <c r="B13" s="5"/>
      <c r="C13" s="4"/>
      <c r="D13" s="5"/>
      <c r="E13" s="4" t="str">
        <f>IFERROR(VLOOKUP(D13,Служебна!A12:B346,2,0),"")</f>
        <v/>
      </c>
    </row>
    <row r="14" spans="1:5" x14ac:dyDescent="0.25">
      <c r="A14" s="6">
        <f t="shared" si="0"/>
        <v>13</v>
      </c>
      <c r="B14" s="5"/>
      <c r="C14" s="4"/>
      <c r="D14" s="5"/>
      <c r="E14" s="4" t="str">
        <f>IFERROR(VLOOKUP(D14,Служебна!A13:B347,2,0),"")</f>
        <v/>
      </c>
    </row>
    <row r="15" spans="1:5" x14ac:dyDescent="0.25">
      <c r="A15" s="6">
        <f t="shared" si="0"/>
        <v>14</v>
      </c>
      <c r="B15" s="5"/>
      <c r="C15" s="4"/>
      <c r="D15" s="5"/>
      <c r="E15" s="4" t="str">
        <f>IFERROR(VLOOKUP(D15,Служебна!A14:B348,2,0),"")</f>
        <v/>
      </c>
    </row>
    <row r="16" spans="1:5" x14ac:dyDescent="0.25">
      <c r="A16" s="6">
        <f t="shared" si="0"/>
        <v>15</v>
      </c>
      <c r="B16" s="5"/>
      <c r="C16" s="4"/>
      <c r="D16" s="5"/>
      <c r="E16" s="4" t="str">
        <f>IFERROR(VLOOKUP(D16,Служебна!A15:B349,2,0),"")</f>
        <v/>
      </c>
    </row>
    <row r="17" spans="1:5" x14ac:dyDescent="0.25">
      <c r="A17" s="6">
        <f t="shared" si="0"/>
        <v>16</v>
      </c>
      <c r="B17" s="5"/>
      <c r="C17" s="4"/>
      <c r="D17" s="5"/>
      <c r="E17" s="4" t="str">
        <f>IFERROR(VLOOKUP(D17,Служебна!A16:B350,2,0),"")</f>
        <v/>
      </c>
    </row>
    <row r="18" spans="1:5" x14ac:dyDescent="0.25">
      <c r="A18" s="6">
        <f t="shared" si="0"/>
        <v>17</v>
      </c>
      <c r="B18" s="5"/>
      <c r="C18" s="4"/>
      <c r="D18" s="5"/>
      <c r="E18" s="4" t="str">
        <f>IFERROR(VLOOKUP(D18,Служебна!A17:B351,2,0),"")</f>
        <v/>
      </c>
    </row>
    <row r="19" spans="1:5" x14ac:dyDescent="0.25">
      <c r="A19" s="6">
        <f t="shared" si="0"/>
        <v>18</v>
      </c>
      <c r="B19" s="5"/>
      <c r="C19" s="4"/>
      <c r="D19" s="5"/>
      <c r="E19" s="4" t="str">
        <f>IFERROR(VLOOKUP(D19,Служебна!A18:B352,2,0),"")</f>
        <v/>
      </c>
    </row>
    <row r="20" spans="1:5" x14ac:dyDescent="0.25">
      <c r="A20" s="6">
        <f t="shared" si="0"/>
        <v>19</v>
      </c>
      <c r="B20" s="5"/>
      <c r="C20" s="4"/>
      <c r="D20" s="5"/>
      <c r="E20" s="4" t="str">
        <f>IFERROR(VLOOKUP(D20,Служебна!A19:B353,2,0),"")</f>
        <v/>
      </c>
    </row>
    <row r="21" spans="1:5" x14ac:dyDescent="0.25">
      <c r="A21" s="6">
        <f t="shared" si="0"/>
        <v>20</v>
      </c>
      <c r="B21" s="5"/>
      <c r="C21" s="4"/>
      <c r="D21" s="5"/>
      <c r="E21" s="4" t="str">
        <f>IFERROR(VLOOKUP(D21,Служебна!A20:B354,2,0),"")</f>
        <v/>
      </c>
    </row>
    <row r="22" spans="1:5" x14ac:dyDescent="0.25">
      <c r="A22" s="6">
        <f t="shared" si="0"/>
        <v>21</v>
      </c>
      <c r="B22" s="5"/>
      <c r="C22" s="4"/>
      <c r="D22" s="5"/>
      <c r="E22" s="4" t="str">
        <f>IFERROR(VLOOKUP(D22,Служебна!A21:B355,2,0),"")</f>
        <v/>
      </c>
    </row>
    <row r="23" spans="1:5" x14ac:dyDescent="0.25">
      <c r="A23" s="6">
        <f t="shared" si="0"/>
        <v>22</v>
      </c>
      <c r="B23" s="5"/>
      <c r="C23" s="4"/>
      <c r="D23" s="5"/>
      <c r="E23" s="4" t="str">
        <f>IFERROR(VLOOKUP(D23,Служебна!A22:B356,2,0),"")</f>
        <v/>
      </c>
    </row>
    <row r="24" spans="1:5" x14ac:dyDescent="0.25">
      <c r="A24" s="6">
        <f t="shared" si="0"/>
        <v>23</v>
      </c>
      <c r="B24" s="5"/>
      <c r="C24" s="4"/>
      <c r="D24" s="5"/>
      <c r="E24" s="4" t="str">
        <f>IFERROR(VLOOKUP(D24,Служебна!A23:B357,2,0),"")</f>
        <v/>
      </c>
    </row>
    <row r="25" spans="1:5" x14ac:dyDescent="0.25">
      <c r="A25" s="6">
        <f t="shared" si="0"/>
        <v>24</v>
      </c>
      <c r="B25" s="5"/>
      <c r="C25" s="4"/>
      <c r="D25" s="5"/>
      <c r="E25" s="4" t="str">
        <f>IFERROR(VLOOKUP(D25,Служебна!A24:B358,2,0),"")</f>
        <v/>
      </c>
    </row>
    <row r="26" spans="1:5" x14ac:dyDescent="0.25">
      <c r="A26" s="6">
        <f t="shared" si="0"/>
        <v>25</v>
      </c>
      <c r="B26" s="5"/>
      <c r="C26" s="4"/>
      <c r="D26" s="5"/>
      <c r="E26" s="4" t="str">
        <f>IFERROR(VLOOKUP(D26,Служебна!A25:B359,2,0),"")</f>
        <v/>
      </c>
    </row>
    <row r="27" spans="1:5" x14ac:dyDescent="0.25">
      <c r="A27" s="6">
        <f t="shared" si="0"/>
        <v>26</v>
      </c>
      <c r="B27" s="5"/>
      <c r="C27" s="4"/>
      <c r="D27" s="5"/>
      <c r="E27" s="4" t="str">
        <f>IFERROR(VLOOKUP(D27,Служебна!A26:B360,2,0),"")</f>
        <v/>
      </c>
    </row>
    <row r="28" spans="1:5" x14ac:dyDescent="0.25">
      <c r="A28" s="6">
        <f t="shared" si="0"/>
        <v>27</v>
      </c>
      <c r="B28" s="5"/>
      <c r="C28" s="4"/>
      <c r="D28" s="5"/>
      <c r="E28" s="4" t="str">
        <f>IFERROR(VLOOKUP(D28,Служебна!A27:B361,2,0),"")</f>
        <v/>
      </c>
    </row>
    <row r="29" spans="1:5" x14ac:dyDescent="0.25">
      <c r="A29" s="6">
        <f t="shared" si="0"/>
        <v>28</v>
      </c>
      <c r="B29" s="5"/>
      <c r="C29" s="4"/>
      <c r="D29" s="5"/>
      <c r="E29" s="4" t="str">
        <f>IFERROR(VLOOKUP(D29,Служебна!A28:B362,2,0),"")</f>
        <v/>
      </c>
    </row>
    <row r="30" spans="1:5" x14ac:dyDescent="0.25">
      <c r="A30" s="6">
        <f t="shared" si="0"/>
        <v>29</v>
      </c>
      <c r="B30" s="5"/>
      <c r="C30" s="4"/>
      <c r="D30" s="5"/>
      <c r="E30" s="4" t="str">
        <f>IFERROR(VLOOKUP(D30,Служебна!A29:B363,2,0),"")</f>
        <v/>
      </c>
    </row>
    <row r="31" spans="1:5" x14ac:dyDescent="0.25">
      <c r="A31" s="6">
        <f t="shared" si="0"/>
        <v>30</v>
      </c>
      <c r="B31" s="5"/>
      <c r="C31" s="4"/>
      <c r="D31" s="5"/>
      <c r="E31" s="4" t="str">
        <f>IFERROR(VLOOKUP(D31,Служебна!A30:B364,2,0),"")</f>
        <v/>
      </c>
    </row>
    <row r="32" spans="1:5" x14ac:dyDescent="0.25">
      <c r="A32" s="6">
        <f t="shared" si="0"/>
        <v>31</v>
      </c>
      <c r="B32" s="5"/>
      <c r="C32" s="4"/>
      <c r="D32" s="5"/>
      <c r="E32" s="4" t="str">
        <f>IFERROR(VLOOKUP(D32,Служебна!A31:B365,2,0),"")</f>
        <v/>
      </c>
    </row>
    <row r="33" spans="1:5" x14ac:dyDescent="0.25">
      <c r="A33" s="6">
        <f t="shared" si="0"/>
        <v>32</v>
      </c>
      <c r="B33" s="5"/>
      <c r="C33" s="4"/>
      <c r="D33" s="5"/>
      <c r="E33" s="4" t="str">
        <f>IFERROR(VLOOKUP(D33,Служебна!A32:B366,2,0),"")</f>
        <v/>
      </c>
    </row>
    <row r="34" spans="1:5" x14ac:dyDescent="0.25">
      <c r="A34" s="6">
        <f t="shared" si="0"/>
        <v>33</v>
      </c>
      <c r="B34" s="5"/>
      <c r="C34" s="4"/>
      <c r="D34" s="5"/>
      <c r="E34" s="4" t="str">
        <f>IFERROR(VLOOKUP(D34,Служебна!A33:B367,2,0),"")</f>
        <v/>
      </c>
    </row>
    <row r="35" spans="1:5" x14ac:dyDescent="0.25">
      <c r="A35" s="6">
        <f t="shared" si="0"/>
        <v>34</v>
      </c>
      <c r="B35" s="5"/>
      <c r="C35" s="4"/>
      <c r="D35" s="5"/>
      <c r="E35" s="4" t="str">
        <f>IFERROR(VLOOKUP(D35,Служебна!A34:B368,2,0),"")</f>
        <v/>
      </c>
    </row>
    <row r="36" spans="1:5" x14ac:dyDescent="0.25">
      <c r="A36" s="6">
        <f t="shared" si="0"/>
        <v>35</v>
      </c>
      <c r="B36" s="5"/>
      <c r="C36" s="4"/>
      <c r="D36" s="5"/>
      <c r="E36" s="4" t="str">
        <f>IFERROR(VLOOKUP(D36,Служебна!A35:B369,2,0),"")</f>
        <v/>
      </c>
    </row>
    <row r="37" spans="1:5" x14ac:dyDescent="0.25">
      <c r="A37" s="6">
        <f t="shared" si="0"/>
        <v>36</v>
      </c>
      <c r="B37" s="5"/>
      <c r="C37" s="4"/>
      <c r="D37" s="5"/>
      <c r="E37" s="4" t="str">
        <f>IFERROR(VLOOKUP(D37,Служебна!A36:B370,2,0),"")</f>
        <v/>
      </c>
    </row>
    <row r="38" spans="1:5" x14ac:dyDescent="0.25">
      <c r="A38" s="6">
        <f t="shared" si="0"/>
        <v>37</v>
      </c>
      <c r="B38" s="5"/>
      <c r="C38" s="4"/>
      <c r="D38" s="5"/>
      <c r="E38" s="4" t="str">
        <f>IFERROR(VLOOKUP(D38,Служебна!A37:B371,2,0),"")</f>
        <v/>
      </c>
    </row>
    <row r="39" spans="1:5" x14ac:dyDescent="0.25">
      <c r="A39" s="6">
        <f t="shared" si="0"/>
        <v>38</v>
      </c>
      <c r="B39" s="5"/>
      <c r="C39" s="4"/>
      <c r="D39" s="5"/>
      <c r="E39" s="4" t="str">
        <f>IFERROR(VLOOKUP(D39,Служебна!A38:B372,2,0),"")</f>
        <v/>
      </c>
    </row>
    <row r="40" spans="1:5" x14ac:dyDescent="0.25">
      <c r="A40" s="6">
        <f t="shared" si="0"/>
        <v>39</v>
      </c>
      <c r="B40" s="5"/>
      <c r="C40" s="4"/>
      <c r="D40" s="5"/>
      <c r="E40" s="4" t="str">
        <f>IFERROR(VLOOKUP(D40,Служебна!A39:B373,2,0),"")</f>
        <v/>
      </c>
    </row>
    <row r="41" spans="1:5" x14ac:dyDescent="0.25">
      <c r="A41" s="6">
        <f t="shared" si="0"/>
        <v>40</v>
      </c>
      <c r="B41" s="5"/>
      <c r="C41" s="4"/>
      <c r="D41" s="5"/>
      <c r="E41" s="4" t="str">
        <f>IFERROR(VLOOKUP(D41,Служебна!A40:B374,2,0),"")</f>
        <v/>
      </c>
    </row>
    <row r="42" spans="1:5" x14ac:dyDescent="0.25">
      <c r="A42" s="6">
        <f t="shared" si="0"/>
        <v>41</v>
      </c>
      <c r="B42" s="5"/>
      <c r="C42" s="4"/>
      <c r="D42" s="5"/>
      <c r="E42" s="4" t="str">
        <f>IFERROR(VLOOKUP(D42,Служебна!A41:B375,2,0),"")</f>
        <v/>
      </c>
    </row>
    <row r="43" spans="1:5" x14ac:dyDescent="0.25">
      <c r="A43" s="6">
        <f t="shared" si="0"/>
        <v>42</v>
      </c>
      <c r="B43" s="5"/>
      <c r="C43" s="4"/>
      <c r="D43" s="5"/>
      <c r="E43" s="4" t="str">
        <f>IFERROR(VLOOKUP(D43,Служебна!A42:B376,2,0),"")</f>
        <v/>
      </c>
    </row>
    <row r="44" spans="1:5" x14ac:dyDescent="0.25">
      <c r="A44" s="6">
        <f t="shared" si="0"/>
        <v>43</v>
      </c>
      <c r="B44" s="5"/>
      <c r="C44" s="4"/>
      <c r="D44" s="5"/>
      <c r="E44" s="4" t="str">
        <f>IFERROR(VLOOKUP(D44,Служебна!A43:B377,2,0),"")</f>
        <v/>
      </c>
    </row>
    <row r="45" spans="1:5" x14ac:dyDescent="0.25">
      <c r="A45" s="6">
        <f t="shared" si="0"/>
        <v>44</v>
      </c>
      <c r="B45" s="5"/>
      <c r="C45" s="4"/>
      <c r="D45" s="5"/>
      <c r="E45" s="4" t="str">
        <f>IFERROR(VLOOKUP(D45,Служебна!A44:B378,2,0),"")</f>
        <v/>
      </c>
    </row>
    <row r="46" spans="1:5" x14ac:dyDescent="0.25">
      <c r="A46" s="6">
        <f t="shared" si="0"/>
        <v>45</v>
      </c>
      <c r="B46" s="5"/>
      <c r="C46" s="4"/>
      <c r="D46" s="5"/>
      <c r="E46" s="4" t="str">
        <f>IFERROR(VLOOKUP(D46,Служебна!A45:B379,2,0),"")</f>
        <v/>
      </c>
    </row>
    <row r="47" spans="1:5" x14ac:dyDescent="0.25">
      <c r="A47" s="6">
        <f t="shared" si="0"/>
        <v>46</v>
      </c>
      <c r="B47" s="5"/>
      <c r="C47" s="4"/>
      <c r="D47" s="5"/>
      <c r="E47" s="4" t="str">
        <f>IFERROR(VLOOKUP(D47,Служебна!A46:B380,2,0),"")</f>
        <v/>
      </c>
    </row>
    <row r="48" spans="1:5" x14ac:dyDescent="0.25">
      <c r="A48" s="6">
        <f t="shared" si="0"/>
        <v>47</v>
      </c>
      <c r="B48" s="5"/>
      <c r="C48" s="4"/>
      <c r="D48" s="5"/>
      <c r="E48" s="4" t="str">
        <f>IFERROR(VLOOKUP(D48,Служебна!A47:B381,2,0),"")</f>
        <v/>
      </c>
    </row>
    <row r="49" spans="1:5" x14ac:dyDescent="0.25">
      <c r="A49" s="6">
        <f t="shared" si="0"/>
        <v>48</v>
      </c>
      <c r="B49" s="5"/>
      <c r="C49" s="4"/>
      <c r="D49" s="5"/>
      <c r="E49" s="4" t="str">
        <f>IFERROR(VLOOKUP(D49,Служебна!A48:B382,2,0),"")</f>
        <v/>
      </c>
    </row>
    <row r="50" spans="1:5" x14ac:dyDescent="0.25">
      <c r="A50" s="6">
        <f t="shared" si="0"/>
        <v>49</v>
      </c>
      <c r="B50" s="5"/>
      <c r="C50" s="4"/>
      <c r="D50" s="5"/>
      <c r="E50" s="4" t="str">
        <f>IFERROR(VLOOKUP(D50,Служебна!A49:B383,2,0),"")</f>
        <v/>
      </c>
    </row>
    <row r="51" spans="1:5" x14ac:dyDescent="0.25">
      <c r="A51" s="6">
        <f t="shared" si="0"/>
        <v>50</v>
      </c>
      <c r="B51" s="5"/>
      <c r="C51" s="4"/>
      <c r="D51" s="5"/>
      <c r="E51" s="4" t="str">
        <f>IFERROR(VLOOKUP(D51,Служебна!A50:B384,2,0),"")</f>
        <v/>
      </c>
    </row>
    <row r="52" spans="1:5" x14ac:dyDescent="0.25">
      <c r="A52" s="6">
        <f t="shared" si="0"/>
        <v>51</v>
      </c>
      <c r="B52" s="5"/>
      <c r="C52" s="4"/>
      <c r="D52" s="5"/>
      <c r="E52" s="4" t="str">
        <f>IFERROR(VLOOKUP(D52,Служебна!A51:B385,2,0),"")</f>
        <v/>
      </c>
    </row>
    <row r="53" spans="1:5" x14ac:dyDescent="0.25">
      <c r="A53" s="6">
        <f t="shared" si="0"/>
        <v>52</v>
      </c>
      <c r="B53" s="5"/>
      <c r="C53" s="4"/>
      <c r="D53" s="5"/>
      <c r="E53" s="4" t="str">
        <f>IFERROR(VLOOKUP(D53,Служебна!A52:B386,2,0),"")</f>
        <v/>
      </c>
    </row>
    <row r="54" spans="1:5" x14ac:dyDescent="0.25">
      <c r="A54" s="6">
        <f t="shared" si="0"/>
        <v>53</v>
      </c>
      <c r="B54" s="5"/>
      <c r="C54" s="4"/>
      <c r="D54" s="5"/>
      <c r="E54" s="4" t="str">
        <f>IFERROR(VLOOKUP(D54,Служебна!A53:B387,2,0),"")</f>
        <v/>
      </c>
    </row>
    <row r="55" spans="1:5" x14ac:dyDescent="0.25">
      <c r="A55" s="6">
        <f t="shared" si="0"/>
        <v>54</v>
      </c>
      <c r="B55" s="5"/>
      <c r="C55" s="4"/>
      <c r="D55" s="5"/>
      <c r="E55" s="4" t="str">
        <f>IFERROR(VLOOKUP(D55,Служебна!A54:B388,2,0),"")</f>
        <v/>
      </c>
    </row>
    <row r="56" spans="1:5" x14ac:dyDescent="0.25">
      <c r="A56" s="6">
        <f t="shared" si="0"/>
        <v>55</v>
      </c>
      <c r="B56" s="5"/>
      <c r="C56" s="4"/>
      <c r="D56" s="5"/>
      <c r="E56" s="4" t="str">
        <f>IFERROR(VLOOKUP(D56,Служебна!A55:B389,2,0),"")</f>
        <v/>
      </c>
    </row>
    <row r="57" spans="1:5" x14ac:dyDescent="0.25">
      <c r="A57" s="6">
        <f t="shared" si="0"/>
        <v>56</v>
      </c>
      <c r="B57" s="5"/>
      <c r="C57" s="4"/>
      <c r="D57" s="5"/>
      <c r="E57" s="4" t="str">
        <f>IFERROR(VLOOKUP(D57,Служебна!A56:B390,2,0),"")</f>
        <v/>
      </c>
    </row>
    <row r="58" spans="1:5" x14ac:dyDescent="0.25">
      <c r="A58" s="6">
        <f t="shared" si="0"/>
        <v>57</v>
      </c>
      <c r="B58" s="5"/>
      <c r="C58" s="4"/>
      <c r="D58" s="5"/>
      <c r="E58" s="4" t="str">
        <f>IFERROR(VLOOKUP(D58,Служебна!A57:B391,2,0),"")</f>
        <v/>
      </c>
    </row>
    <row r="59" spans="1:5" x14ac:dyDescent="0.25">
      <c r="A59" s="6">
        <f t="shared" si="0"/>
        <v>58</v>
      </c>
      <c r="B59" s="5"/>
      <c r="C59" s="4"/>
      <c r="D59" s="5"/>
      <c r="E59" s="4" t="str">
        <f>IFERROR(VLOOKUP(D59,Служебна!A58:B392,2,0),"")</f>
        <v/>
      </c>
    </row>
    <row r="60" spans="1:5" x14ac:dyDescent="0.25">
      <c r="A60" s="6">
        <f t="shared" si="0"/>
        <v>59</v>
      </c>
      <c r="B60" s="5"/>
      <c r="C60" s="4"/>
      <c r="D60" s="5"/>
      <c r="E60" s="4" t="str">
        <f>IFERROR(VLOOKUP(D60,Служебна!A59:B393,2,0),"")</f>
        <v/>
      </c>
    </row>
    <row r="61" spans="1:5" x14ac:dyDescent="0.25">
      <c r="A61" s="6">
        <f t="shared" si="0"/>
        <v>60</v>
      </c>
      <c r="B61" s="5"/>
      <c r="C61" s="4"/>
      <c r="D61" s="5"/>
      <c r="E61" s="4" t="str">
        <f>IFERROR(VLOOKUP(D61,Служебна!A60:B394,2,0),"")</f>
        <v/>
      </c>
    </row>
    <row r="62" spans="1:5" x14ac:dyDescent="0.25">
      <c r="A62" s="6">
        <f t="shared" si="0"/>
        <v>61</v>
      </c>
      <c r="B62" s="5"/>
      <c r="C62" s="4"/>
      <c r="D62" s="5"/>
      <c r="E62" s="4" t="str">
        <f>IFERROR(VLOOKUP(D62,Служебна!A61:B395,2,0),"")</f>
        <v/>
      </c>
    </row>
    <row r="63" spans="1:5" x14ac:dyDescent="0.25">
      <c r="A63" s="6">
        <f t="shared" si="0"/>
        <v>62</v>
      </c>
      <c r="B63" s="5"/>
      <c r="C63" s="4"/>
      <c r="D63" s="5"/>
      <c r="E63" s="4" t="str">
        <f>IFERROR(VLOOKUP(D63,Служебна!A62:B396,2,0),"")</f>
        <v/>
      </c>
    </row>
    <row r="64" spans="1:5" x14ac:dyDescent="0.25">
      <c r="A64" s="6">
        <f t="shared" si="0"/>
        <v>63</v>
      </c>
      <c r="B64" s="5"/>
      <c r="C64" s="4"/>
      <c r="D64" s="5"/>
      <c r="E64" s="4" t="str">
        <f>IFERROR(VLOOKUP(D64,Служебна!A63:B397,2,0),"")</f>
        <v/>
      </c>
    </row>
    <row r="65" spans="1:5" x14ac:dyDescent="0.25">
      <c r="A65" s="6">
        <f t="shared" si="0"/>
        <v>64</v>
      </c>
      <c r="B65" s="5"/>
      <c r="C65" s="4"/>
      <c r="D65" s="5"/>
      <c r="E65" s="4" t="str">
        <f>IFERROR(VLOOKUP(D65,Служебна!A64:B398,2,0),"")</f>
        <v/>
      </c>
    </row>
    <row r="66" spans="1:5" x14ac:dyDescent="0.25">
      <c r="A66" s="6">
        <f t="shared" si="0"/>
        <v>65</v>
      </c>
      <c r="B66" s="5"/>
      <c r="C66" s="4"/>
      <c r="D66" s="5"/>
      <c r="E66" s="4" t="str">
        <f>IFERROR(VLOOKUP(D66,Служебна!A65:B399,2,0),"")</f>
        <v/>
      </c>
    </row>
    <row r="67" spans="1:5" x14ac:dyDescent="0.25">
      <c r="A67" s="6">
        <f>ROW()-1</f>
        <v>66</v>
      </c>
      <c r="B67" s="5"/>
      <c r="C67" s="4"/>
      <c r="D67" s="5"/>
      <c r="E67" s="4" t="str">
        <f>IFERROR(VLOOKUP(D67,Служебна!A66:B400,2,0),"")</f>
        <v/>
      </c>
    </row>
    <row r="68" spans="1:5" x14ac:dyDescent="0.25">
      <c r="A68" s="6">
        <f>ROW()-1</f>
        <v>67</v>
      </c>
      <c r="B68" s="5"/>
      <c r="C68" s="4"/>
      <c r="D68" s="5"/>
      <c r="E68" s="4" t="str">
        <f>IFERROR(VLOOKUP(D68,Служебна!A67:B401,2,0),"")</f>
        <v/>
      </c>
    </row>
    <row r="69" spans="1:5" x14ac:dyDescent="0.25">
      <c r="A69" s="6">
        <f>ROW()-1</f>
        <v>68</v>
      </c>
      <c r="B69" s="5"/>
      <c r="C69" s="4"/>
      <c r="D69" s="5"/>
      <c r="E69" s="4" t="str">
        <f>IFERROR(VLOOKUP(D69,Служебна!A68:B402,2,0),"")</f>
        <v/>
      </c>
    </row>
    <row r="70" spans="1:5" x14ac:dyDescent="0.25">
      <c r="A70" s="6">
        <f>ROW()-1</f>
        <v>69</v>
      </c>
      <c r="B70" s="5"/>
      <c r="C70" s="4"/>
      <c r="D70" s="5"/>
      <c r="E70" s="4" t="str">
        <f>IFERROR(VLOOKUP(D70,Служебна!A69:B403,2,0),"")</f>
        <v/>
      </c>
    </row>
    <row r="71" spans="1:5" x14ac:dyDescent="0.25">
      <c r="A71" s="6">
        <f>ROW()-1</f>
        <v>70</v>
      </c>
      <c r="B71" s="5"/>
      <c r="C71" s="4"/>
      <c r="D71" s="5"/>
      <c r="E71" s="4" t="str">
        <f>IFERROR(VLOOKUP(D71,Служебна!A70:B404,2,0),"")</f>
        <v/>
      </c>
    </row>
  </sheetData>
  <autoFilter ref="B1:E1"/>
  <conditionalFormatting sqref="C2:C71">
    <cfRule type="expression" dxfId="3" priority="7">
      <formula>IF(COUNTIF(Original,$C2)=0,0,1)</formula>
    </cfRule>
    <cfRule type="expression" dxfId="2" priority="8">
      <formula>IF(COUNTIF(INDIRECT(ADDRESS(2,3) &amp; ":" &amp; ADDRESS(211,3)),$C2)&gt;1,1,0)</formula>
    </cfRule>
    <cfRule type="expression" dxfId="1" priority="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conditionalFormatting sqref="E2:E71">
    <cfRule type="expression" dxfId="0" priority="1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71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>Мария Петрова Ганева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Служебна!$A$1:$A$9</v>
      </c>
    </row>
    <row r="2" spans="1:3" x14ac:dyDescent="0.25">
      <c r="A2" t="str">
        <f>IF(Застъпници!B3="","",Застъпници!B3)</f>
        <v>Лилия Минчева Пандурова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Божидар Христомиров Бояджиев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Юлия Стоянова Александрова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Петър Петров Ганев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Соня Петрова Витанова</v>
      </c>
      <c r="B6" t="e">
        <f>IF(Застъпници!B7="","",Застъпници!#REF!)</f>
        <v>#REF!</v>
      </c>
    </row>
    <row r="7" spans="1:3" x14ac:dyDescent="0.25">
      <c r="A7" t="str">
        <f>IF(Застъпници!B8="","",Застъпници!B8)</f>
        <v>Никола Николов Мундрев</v>
      </c>
      <c r="B7" t="e">
        <f>IF(Застъпници!B8="","",Застъпници!#REF!)</f>
        <v>#REF!</v>
      </c>
    </row>
    <row r="8" spans="1:3" x14ac:dyDescent="0.25">
      <c r="A8" t="str">
        <f>IF(Застъпници!B9="","",Застъпници!B9)</f>
        <v>Валентин Пенчев Попов</v>
      </c>
      <c r="B8" t="e">
        <f>IF(Застъпници!B9="","",Застъпници!#REF!)</f>
        <v>#REF!</v>
      </c>
    </row>
    <row r="9" spans="1:3" x14ac:dyDescent="0.25">
      <c r="A9" t="str">
        <f>IF(Застъпници!B10="","",Застъпници!B10)</f>
        <v>Михаил Валентинов Бояджиев</v>
      </c>
      <c r="B9" t="e">
        <f>IF(Застъпници!B10="","",Застъпници!#REF!)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6</vt:i4>
      </vt:variant>
    </vt:vector>
  </HeadingPairs>
  <TitlesOfParts>
    <vt:vector size="9" baseType="lpstr">
      <vt:lpstr>Застъпници</vt:lpstr>
      <vt:lpstr>Заместващи_застъпници</vt:lpstr>
      <vt:lpstr>Служебна</vt:lpstr>
      <vt:lpstr>ZastapiMe</vt:lpstr>
      <vt:lpstr>Zastapnici</vt:lpstr>
      <vt:lpstr>Заместващи_застъпници!Област_печат</vt:lpstr>
      <vt:lpstr>Застъпници!Област_печат</vt:lpstr>
      <vt:lpstr>Заместващи_застъпници!Печат_заглавия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Pencho</cp:lastModifiedBy>
  <cp:lastPrinted>2019-10-26T13:56:25Z</cp:lastPrinted>
  <dcterms:created xsi:type="dcterms:W3CDTF">2015-09-30T07:28:11Z</dcterms:created>
  <dcterms:modified xsi:type="dcterms:W3CDTF">2019-10-26T15:42:32Z</dcterms:modified>
  <cp:category>юзеро-приятелски настроена</cp:category>
</cp:coreProperties>
</file>